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ive.tamm\Desktop\üldkoosolek 12018\"/>
    </mc:Choice>
  </mc:AlternateContent>
  <bookViews>
    <workbookView xWindow="0" yWindow="0" windowWidth="20490" windowHeight="7755" tabRatio="815"/>
  </bookViews>
  <sheets>
    <sheet name="Rakenduskava A,Bosa" sheetId="7" r:id="rId1"/>
  </sheets>
  <definedNames>
    <definedName name="_xlnm._FilterDatabase" localSheetId="0" hidden="1">'Rakenduskava A,Bosa'!$T$10:$T$12</definedName>
    <definedName name="Elavdamine">#REF!</definedName>
    <definedName name="Elavdamise_kulud">#REF!</definedName>
    <definedName name="Jooksvad">#REF!</definedName>
    <definedName name="Jooksvad_kulud">#REF!</definedName>
    <definedName name="Kulu_liik">#REF!</definedName>
    <definedName name="liikme_tyyp">#REF!</definedName>
  </definedNames>
  <calcPr calcId="152511"/>
</workbook>
</file>

<file path=xl/calcChain.xml><?xml version="1.0" encoding="utf-8"?>
<calcChain xmlns="http://schemas.openxmlformats.org/spreadsheetml/2006/main">
  <c r="G30" i="7" l="1"/>
  <c r="E30" i="7"/>
  <c r="G29" i="7"/>
  <c r="E29" i="7"/>
  <c r="G28" i="7"/>
  <c r="E28" i="7"/>
  <c r="G24" i="7"/>
  <c r="E24" i="7"/>
  <c r="G38" i="7" l="1"/>
  <c r="E38" i="7" l="1"/>
  <c r="G20" i="7" l="1"/>
  <c r="D20" i="7"/>
  <c r="I38" i="7" l="1"/>
</calcChain>
</file>

<file path=xl/sharedStrings.xml><?xml version="1.0" encoding="utf-8"?>
<sst xmlns="http://schemas.openxmlformats.org/spreadsheetml/2006/main" count="77" uniqueCount="66">
  <si>
    <t>Taotluse viitenumber</t>
  </si>
  <si>
    <t>Kokku</t>
  </si>
  <si>
    <t>Taotleja või tema esindaja ees- ja perekonnanimi</t>
  </si>
  <si>
    <t>Taotleja või tema esindaja allkiri</t>
  </si>
  <si>
    <t>Taotleja andmed</t>
  </si>
  <si>
    <t>Jooksvad kulud</t>
  </si>
  <si>
    <t>Rakenduskava</t>
  </si>
  <si>
    <t>Aasta</t>
  </si>
  <si>
    <t xml:space="preserve">Strateegia meetme nimetus </t>
  </si>
  <si>
    <t>Tegevused</t>
  </si>
  <si>
    <t xml:space="preserve">Kinnitatud Põllumajanduse Registrite </t>
  </si>
  <si>
    <t xml:space="preserve">ja Informatsiooni Ameti peadirektori  </t>
  </si>
  <si>
    <t>Rakenduskava muudatus</t>
  </si>
  <si>
    <t>Taotluse allkirjastamise kuupäev (pp.kk.aaaa)</t>
  </si>
  <si>
    <t xml:space="preserve">Meetme nr </t>
  </si>
  <si>
    <t xml:space="preserve">Kokku  </t>
  </si>
  <si>
    <t>Mittetulundusühingute ja sihtasutuste registrikood</t>
  </si>
  <si>
    <t>Kavandatav eelarve</t>
  </si>
  <si>
    <t>Projektitoetuse taotluste  vastuvõtuaeg</t>
  </si>
  <si>
    <t>Ärinimi</t>
  </si>
  <si>
    <t>Tegevuspiirkonna elavdamise kulud</t>
  </si>
  <si>
    <t>Märkused ja selgitused eelarve muutmise ja  ümbertõstmise korral</t>
  </si>
  <si>
    <t xml:space="preserve">sh. kohaliku tegevusgrupi poolt esitatavate projektitoetuste taotluste eelarve </t>
  </si>
  <si>
    <t>Taotletav projektitoetuse summa</t>
  </si>
  <si>
    <t>RAKENDUSKAVA</t>
  </si>
  <si>
    <r>
      <t>B. Strateegia meetmete rakendamise eelarve</t>
    </r>
    <r>
      <rPr>
        <b/>
        <sz val="11"/>
        <color theme="1"/>
        <rFont val="Calibri"/>
        <family val="2"/>
      </rPr>
      <t>¹</t>
    </r>
  </si>
  <si>
    <r>
      <t>Kohaliku tegevusgrupi liikmete arv rakenduskava esitamise kuupäeva seisuga</t>
    </r>
    <r>
      <rPr>
        <sz val="11"/>
        <color theme="1"/>
        <rFont val="Calibri"/>
        <family val="2"/>
      </rPr>
      <t>²</t>
    </r>
  </si>
  <si>
    <t xml:space="preserve"> Eelarve</t>
  </si>
  <si>
    <r>
      <rPr>
        <vertAlign val="superscript"/>
        <sz val="10"/>
        <color theme="1"/>
        <rFont val="Roboto Condensed"/>
      </rPr>
      <t xml:space="preserve">¹ </t>
    </r>
    <r>
      <rPr>
        <sz val="10"/>
        <color theme="1"/>
        <rFont val="Roboto Condensed"/>
      </rPr>
      <t>Eraldi tuuakse välja kohaliku tegevusgrupi poolt esitatavate projektitoetuste taotluste eelarve, taotletava toetuse summa ning projektitoetuse taotluste vastuvõtuaeg. Samuti koostööprojektide eelarve ja taotluse esitamise orienteeruv aeg</t>
    </r>
  </si>
  <si>
    <t xml:space="preserve">A. Kohaliku tegevusgrupi  kulude eelarve </t>
  </si>
  <si>
    <t xml:space="preserve"> Taotleva toetuse summa</t>
  </si>
  <si>
    <t>Esindaja nimi</t>
  </si>
  <si>
    <t>² Liikmete arv täidetakse rakenduskava esitamisel</t>
  </si>
  <si>
    <t>Märkused ja selgitused meetmelehe muutmise korral</t>
  </si>
  <si>
    <t>Kas strateegia meetmelehte on muudetud?</t>
  </si>
  <si>
    <t>02.11.2015  käskkirjaga nr 1-12/15/146</t>
  </si>
  <si>
    <t>Jõgevamaa Koostöökoda</t>
  </si>
  <si>
    <t>Indrek Eensalu</t>
  </si>
  <si>
    <t>X</t>
  </si>
  <si>
    <t>/allkirjastatud digitaalselt/</t>
  </si>
  <si>
    <t>1.1</t>
  </si>
  <si>
    <t>3</t>
  </si>
  <si>
    <t>4</t>
  </si>
  <si>
    <t>Ettevõtluse ühisprojektid</t>
  </si>
  <si>
    <t>Maakondlikud ühisprojektid ja koolitused</t>
  </si>
  <si>
    <t>Koostööprojektide meede</t>
  </si>
  <si>
    <t>aprill-detsember</t>
  </si>
  <si>
    <t>1.2.1</t>
  </si>
  <si>
    <t>1.2.2</t>
  </si>
  <si>
    <t>1.2.3</t>
  </si>
  <si>
    <t>Ettevõtluse investeeringud Põltsamaa piirkonnas</t>
  </si>
  <si>
    <t>Ettevõtluse investeeringud Vooremaa piirkonnas</t>
  </si>
  <si>
    <t>Ettevõtluse investeeringud Peipsi piirkonnas</t>
  </si>
  <si>
    <t>Kogukondade ühisprojektid Põltsamaa piirkonnas</t>
  </si>
  <si>
    <t>Kogukondade ühisprojektid Vooremaa piirkonnas</t>
  </si>
  <si>
    <t>Kogukondade ühisprojektid Peipsi piirkonnas</t>
  </si>
  <si>
    <t>2.1.1</t>
  </si>
  <si>
    <t>2.1.2</t>
  </si>
  <si>
    <t>2.1.3</t>
  </si>
  <si>
    <t>2.2.1</t>
  </si>
  <si>
    <t>2.2.2</t>
  </si>
  <si>
    <t>2.2.3</t>
  </si>
  <si>
    <t>Kogukondade investeeringud Põltsamaa piirkonnas</t>
  </si>
  <si>
    <t>Kogukondade investeeringud Vooremaa piirkonnas</t>
  </si>
  <si>
    <t>Kogukondade investeeringud Peipsi piirkonnas</t>
  </si>
  <si>
    <t>20-30.märts 2018 (kell 15.00)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</si>
</sst>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r&quot;_-;\-* #,##0.00\ &quot;kr&quot;_-;_-* &quot;-&quot;??\ &quot;kr&quot;_-;_-@_-"/>
    <numFmt numFmtId="164" formatCode="_-* #,##0.00\ &quot;€&quot;_-;\-* #,##0.00\ &quot;€&quot;_-;_-* &quot;-&quot;??\ &quot;€&quot;_-;_-@_-"/>
  </numFmts>
  <fonts count="46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sz val="12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8"/>
      <color indexed="56"/>
      <name val="Cambria"/>
      <family val="2"/>
      <charset val="186"/>
    </font>
    <font>
      <u/>
      <sz val="10"/>
      <color indexed="12"/>
      <name val="Arial"/>
      <family val="2"/>
    </font>
    <font>
      <sz val="11"/>
      <color indexed="8"/>
      <name val="Arial"/>
      <family val="2"/>
      <charset val="186"/>
    </font>
    <font>
      <sz val="11"/>
      <color indexed="9"/>
      <name val="Arial"/>
      <family val="2"/>
      <charset val="186"/>
    </font>
    <font>
      <sz val="11"/>
      <color indexed="20"/>
      <name val="Arial"/>
      <family val="2"/>
      <charset val="186"/>
    </font>
    <font>
      <b/>
      <sz val="11"/>
      <color indexed="52"/>
      <name val="Arial"/>
      <family val="2"/>
      <charset val="186"/>
    </font>
    <font>
      <b/>
      <sz val="11"/>
      <color indexed="9"/>
      <name val="Arial"/>
      <family val="2"/>
      <charset val="186"/>
    </font>
    <font>
      <i/>
      <sz val="11"/>
      <color indexed="23"/>
      <name val="Arial"/>
      <family val="2"/>
      <charset val="186"/>
    </font>
    <font>
      <sz val="11"/>
      <color indexed="17"/>
      <name val="Arial"/>
      <family val="2"/>
      <charset val="186"/>
    </font>
    <font>
      <b/>
      <sz val="15"/>
      <color indexed="56"/>
      <name val="Arial"/>
      <family val="2"/>
      <charset val="186"/>
    </font>
    <font>
      <b/>
      <sz val="13"/>
      <color indexed="56"/>
      <name val="Arial"/>
      <family val="2"/>
      <charset val="186"/>
    </font>
    <font>
      <b/>
      <sz val="11"/>
      <color indexed="56"/>
      <name val="Arial"/>
      <family val="2"/>
      <charset val="186"/>
    </font>
    <font>
      <sz val="11"/>
      <color indexed="62"/>
      <name val="Arial"/>
      <family val="2"/>
      <charset val="186"/>
    </font>
    <font>
      <sz val="11"/>
      <color indexed="52"/>
      <name val="Arial"/>
      <family val="2"/>
      <charset val="186"/>
    </font>
    <font>
      <sz val="11"/>
      <color indexed="60"/>
      <name val="Arial"/>
      <family val="2"/>
      <charset val="186"/>
    </font>
    <font>
      <b/>
      <sz val="11"/>
      <color indexed="63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indexed="10"/>
      <name val="Arial"/>
      <family val="2"/>
      <charset val="186"/>
    </font>
    <font>
      <b/>
      <sz val="12"/>
      <color theme="1"/>
      <name val="Roboto Condensed"/>
    </font>
    <font>
      <sz val="11"/>
      <color theme="1"/>
      <name val="Roboto Condensed"/>
    </font>
    <font>
      <b/>
      <sz val="11"/>
      <color theme="1"/>
      <name val="Roboto Condensed"/>
    </font>
    <font>
      <sz val="11"/>
      <name val="Roboto Condensed"/>
    </font>
    <font>
      <sz val="11"/>
      <color rgb="FFFF0000"/>
      <name val="Roboto Condensed"/>
    </font>
    <font>
      <sz val="11"/>
      <color theme="1"/>
      <name val="Calibri"/>
      <family val="2"/>
      <charset val="186"/>
      <scheme val="minor"/>
    </font>
    <font>
      <b/>
      <u/>
      <sz val="11"/>
      <color indexed="12"/>
      <name val="Roboto Condensed"/>
    </font>
    <font>
      <sz val="11"/>
      <color theme="9" tint="-0.249977111117893"/>
      <name val="Roboto Condensed"/>
    </font>
    <font>
      <sz val="11"/>
      <color theme="9" tint="-0.249977111117893"/>
      <name val="Calibri"/>
      <family val="2"/>
      <charset val="186"/>
      <scheme val="minor"/>
    </font>
    <font>
      <sz val="11"/>
      <color rgb="FF000000"/>
      <name val="Roboto Condensed"/>
    </font>
    <font>
      <sz val="11"/>
      <color theme="9" tint="-0.249977111117893"/>
      <name val="Roboto Condensed"/>
    </font>
    <font>
      <b/>
      <sz val="11"/>
      <color theme="1"/>
      <name val="Roboto Condensed"/>
    </font>
    <font>
      <b/>
      <sz val="11"/>
      <color indexed="8"/>
      <name val="Roboto Condensed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-0.249977111117893"/>
      <name val="Roboto Condensed"/>
    </font>
    <font>
      <b/>
      <sz val="11"/>
      <color theme="9" tint="-0.249977111117893"/>
      <name val="Calibri"/>
      <family val="2"/>
      <charset val="186"/>
      <scheme val="minor"/>
    </font>
    <font>
      <sz val="10"/>
      <color theme="1"/>
      <name val="Roboto Condensed"/>
    </font>
    <font>
      <vertAlign val="superscript"/>
      <sz val="10"/>
      <color theme="1"/>
      <name val="Roboto Condensed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theme="1"/>
      <name val="Roboto Condensed"/>
      <charset val="186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2" applyNumberFormat="0" applyAlignment="0" applyProtection="0"/>
    <xf numFmtId="0" fontId="12" fillId="22" borderId="13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5" fillId="0" borderId="0" applyNumberFormat="0" applyFill="0" applyBorder="0" applyProtection="0">
      <alignment vertical="top" wrapText="1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8" fillId="8" borderId="12" applyNumberFormat="0" applyAlignment="0" applyProtection="0"/>
    <xf numFmtId="0" fontId="19" fillId="0" borderId="17" applyNumberFormat="0" applyFill="0" applyAlignment="0" applyProtection="0"/>
    <xf numFmtId="0" fontId="20" fillId="23" borderId="0" applyNumberFormat="0" applyBorder="0" applyAlignment="0" applyProtection="0"/>
    <xf numFmtId="0" fontId="3" fillId="0" borderId="0"/>
    <xf numFmtId="0" fontId="4" fillId="0" borderId="0"/>
    <xf numFmtId="0" fontId="4" fillId="0" borderId="0"/>
    <xf numFmtId="0" fontId="3" fillId="24" borderId="18" applyNumberFormat="0" applyFont="0" applyAlignment="0" applyProtection="0"/>
    <xf numFmtId="0" fontId="21" fillId="21" borderId="19" applyNumberFormat="0" applyAlignment="0" applyProtection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3" fillId="0" borderId="0" applyNumberFormat="0" applyFill="0" applyBorder="0" applyAlignment="0" applyProtection="0"/>
    <xf numFmtId="164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8">
    <xf numFmtId="0" fontId="0" fillId="0" borderId="0" xfId="0"/>
    <xf numFmtId="0" fontId="25" fillId="0" borderId="0" xfId="0" applyFont="1"/>
    <xf numFmtId="0" fontId="25" fillId="0" borderId="0" xfId="0" applyFont="1" applyBorder="1"/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wrapText="1"/>
    </xf>
    <xf numFmtId="0" fontId="25" fillId="25" borderId="2" xfId="0" applyFont="1" applyFill="1" applyBorder="1"/>
    <xf numFmtId="0" fontId="25" fillId="0" borderId="0" xfId="0" applyFont="1" applyBorder="1" applyAlignment="1"/>
    <xf numFmtId="0" fontId="26" fillId="25" borderId="5" xfId="0" applyFont="1" applyFill="1" applyBorder="1" applyAlignment="1">
      <alignment vertical="top" wrapText="1"/>
    </xf>
    <xf numFmtId="0" fontId="25" fillId="25" borderId="2" xfId="0" applyFont="1" applyFill="1" applyBorder="1" applyAlignment="1">
      <alignment vertical="center" wrapText="1"/>
    </xf>
    <xf numFmtId="0" fontId="25" fillId="25" borderId="2" xfId="0" applyFont="1" applyFill="1" applyBorder="1" applyAlignment="1">
      <alignment vertical="top"/>
    </xf>
    <xf numFmtId="0" fontId="25" fillId="0" borderId="0" xfId="0" applyFont="1" applyBorder="1" applyAlignment="1">
      <alignment horizontal="center" vertical="center"/>
    </xf>
    <xf numFmtId="0" fontId="25" fillId="2" borderId="0" xfId="0" applyFont="1" applyFill="1" applyBorder="1"/>
    <xf numFmtId="0" fontId="26" fillId="2" borderId="0" xfId="0" applyFont="1" applyFill="1" applyBorder="1" applyAlignment="1"/>
    <xf numFmtId="0" fontId="26" fillId="2" borderId="2" xfId="0" applyFont="1" applyFill="1" applyBorder="1" applyAlignment="1"/>
    <xf numFmtId="164" fontId="26" fillId="2" borderId="0" xfId="51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/>
    </xf>
    <xf numFmtId="0" fontId="26" fillId="2" borderId="0" xfId="0" applyFont="1" applyFill="1" applyBorder="1"/>
    <xf numFmtId="0" fontId="26" fillId="25" borderId="6" xfId="0" applyFont="1" applyFill="1" applyBorder="1" applyAlignment="1"/>
    <xf numFmtId="0" fontId="26" fillId="25" borderId="4" xfId="0" applyFont="1" applyFill="1" applyBorder="1" applyAlignment="1"/>
    <xf numFmtId="0" fontId="25" fillId="0" borderId="0" xfId="0" applyFont="1" applyAlignment="1">
      <alignment wrapText="1"/>
    </xf>
    <xf numFmtId="0" fontId="26" fillId="25" borderId="3" xfId="0" applyFont="1" applyFill="1" applyBorder="1" applyAlignment="1"/>
    <xf numFmtId="0" fontId="25" fillId="25" borderId="3" xfId="0" applyFont="1" applyFill="1" applyBorder="1" applyAlignment="1">
      <alignment horizontal="left" vertical="center"/>
    </xf>
    <xf numFmtId="0" fontId="25" fillId="25" borderId="6" xfId="0" applyFont="1" applyFill="1" applyBorder="1" applyAlignment="1">
      <alignment horizontal="left" vertical="center"/>
    </xf>
    <xf numFmtId="0" fontId="25" fillId="25" borderId="4" xfId="0" applyFont="1" applyFill="1" applyBorder="1" applyAlignment="1">
      <alignment vertical="center"/>
    </xf>
    <xf numFmtId="0" fontId="35" fillId="25" borderId="2" xfId="0" applyFont="1" applyFill="1" applyBorder="1" applyAlignment="1">
      <alignment horizontal="center" vertical="top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28" fillId="2" borderId="0" xfId="0" applyFont="1" applyFill="1" applyBorder="1"/>
    <xf numFmtId="0" fontId="31" fillId="0" borderId="2" xfId="0" applyFont="1" applyBorder="1" applyAlignment="1">
      <alignment horizontal="center"/>
    </xf>
    <xf numFmtId="0" fontId="33" fillId="2" borderId="0" xfId="0" applyFont="1" applyFill="1" applyBorder="1" applyAlignment="1">
      <alignment horizontal="right" vertical="center"/>
    </xf>
    <xf numFmtId="0" fontId="33" fillId="2" borderId="0" xfId="0" applyFont="1" applyFill="1" applyBorder="1" applyAlignment="1">
      <alignment horizontal="right"/>
    </xf>
    <xf numFmtId="0" fontId="25" fillId="2" borderId="0" xfId="0" applyFont="1" applyFill="1" applyBorder="1" applyAlignment="1"/>
    <xf numFmtId="0" fontId="25" fillId="2" borderId="1" xfId="0" applyFont="1" applyFill="1" applyBorder="1" applyAlignment="1"/>
    <xf numFmtId="49" fontId="25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horizontal="center" vertical="center"/>
    </xf>
    <xf numFmtId="0" fontId="41" fillId="0" borderId="0" xfId="0" applyFont="1" applyAlignment="1">
      <alignment horizontal="left" vertical="top"/>
    </xf>
    <xf numFmtId="0" fontId="26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left"/>
    </xf>
    <xf numFmtId="0" fontId="36" fillId="25" borderId="23" xfId="45" applyFont="1" applyFill="1" applyBorder="1" applyAlignment="1">
      <alignment horizontal="center" vertical="top" wrapText="1"/>
    </xf>
    <xf numFmtId="0" fontId="26" fillId="25" borderId="3" xfId="0" applyFont="1" applyFill="1" applyBorder="1" applyAlignment="1">
      <alignment horizontal="center" vertical="top" wrapText="1"/>
    </xf>
    <xf numFmtId="0" fontId="26" fillId="25" borderId="4" xfId="0" applyFont="1" applyFill="1" applyBorder="1" applyAlignment="1">
      <alignment horizontal="center" vertical="top" wrapText="1"/>
    </xf>
    <xf numFmtId="0" fontId="25" fillId="25" borderId="3" xfId="0" applyFont="1" applyFill="1" applyBorder="1" applyAlignment="1">
      <alignment wrapText="1"/>
    </xf>
    <xf numFmtId="0" fontId="0" fillId="25" borderId="6" xfId="0" applyFill="1" applyBorder="1" applyAlignment="1">
      <alignment wrapText="1"/>
    </xf>
    <xf numFmtId="0" fontId="0" fillId="25" borderId="4" xfId="0" applyFill="1" applyBorder="1" applyAlignment="1">
      <alignment wrapText="1"/>
    </xf>
    <xf numFmtId="4" fontId="31" fillId="0" borderId="3" xfId="0" applyNumberFormat="1" applyFont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vertical="center" wrapText="1"/>
    </xf>
    <xf numFmtId="4" fontId="32" fillId="0" borderId="4" xfId="0" applyNumberFormat="1" applyFont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0" fillId="25" borderId="6" xfId="0" applyFill="1" applyBorder="1" applyAlignment="1">
      <alignment horizontal="center" vertical="top" wrapText="1"/>
    </xf>
    <xf numFmtId="0" fontId="0" fillId="25" borderId="4" xfId="0" applyFill="1" applyBorder="1" applyAlignment="1">
      <alignment horizontal="center" vertical="top" wrapText="1"/>
    </xf>
    <xf numFmtId="0" fontId="31" fillId="0" borderId="2" xfId="0" applyFont="1" applyBorder="1" applyAlignment="1">
      <alignment horizontal="center"/>
    </xf>
    <xf numFmtId="0" fontId="26" fillId="25" borderId="3" xfId="0" applyFont="1" applyFill="1" applyBorder="1" applyAlignment="1">
      <alignment horizontal="left"/>
    </xf>
    <xf numFmtId="0" fontId="26" fillId="25" borderId="6" xfId="0" applyFont="1" applyFill="1" applyBorder="1" applyAlignment="1">
      <alignment horizontal="left"/>
    </xf>
    <xf numFmtId="0" fontId="26" fillId="25" borderId="4" xfId="0" applyFont="1" applyFill="1" applyBorder="1" applyAlignment="1">
      <alignment horizontal="left"/>
    </xf>
    <xf numFmtId="0" fontId="0" fillId="25" borderId="6" xfId="0" applyFont="1" applyFill="1" applyBorder="1" applyAlignment="1">
      <alignment horizontal="center" vertical="top" wrapText="1"/>
    </xf>
    <xf numFmtId="0" fontId="0" fillId="25" borderId="4" xfId="0" applyFont="1" applyFill="1" applyBorder="1" applyAlignment="1">
      <alignment horizontal="center" vertical="top" wrapText="1"/>
    </xf>
    <xf numFmtId="3" fontId="25" fillId="0" borderId="3" xfId="0" applyNumberFormat="1" applyFont="1" applyBorder="1" applyAlignment="1">
      <alignment horizontal="center" vertical="center"/>
    </xf>
    <xf numFmtId="3" fontId="25" fillId="0" borderId="4" xfId="0" applyNumberFormat="1" applyFont="1" applyBorder="1" applyAlignment="1">
      <alignment horizontal="center" vertical="center"/>
    </xf>
    <xf numFmtId="0" fontId="45" fillId="0" borderId="3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4" xfId="0" applyFont="1" applyBorder="1" applyAlignment="1">
      <alignment vertical="center" wrapText="1"/>
    </xf>
    <xf numFmtId="3" fontId="25" fillId="0" borderId="3" xfId="0" applyNumberFormat="1" applyFont="1" applyBorder="1" applyAlignment="1">
      <alignment horizontal="center" vertical="center" wrapText="1"/>
    </xf>
    <xf numFmtId="3" fontId="25" fillId="0" borderId="4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" fontId="39" fillId="25" borderId="3" xfId="0" applyNumberFormat="1" applyFont="1" applyFill="1" applyBorder="1" applyAlignment="1">
      <alignment horizontal="center" wrapText="1"/>
    </xf>
    <xf numFmtId="4" fontId="40" fillId="25" borderId="6" xfId="0" applyNumberFormat="1" applyFont="1" applyFill="1" applyBorder="1" applyAlignment="1">
      <alignment horizontal="center" wrapText="1"/>
    </xf>
    <xf numFmtId="4" fontId="40" fillId="25" borderId="4" xfId="0" applyNumberFormat="1" applyFont="1" applyFill="1" applyBorder="1" applyAlignment="1">
      <alignment horizontal="center" wrapText="1"/>
    </xf>
    <xf numFmtId="0" fontId="45" fillId="0" borderId="3" xfId="0" applyFont="1" applyBorder="1" applyAlignment="1">
      <alignment vertical="center"/>
    </xf>
    <xf numFmtId="0" fontId="45" fillId="0" borderId="6" xfId="0" applyFont="1" applyBorder="1" applyAlignment="1">
      <alignment vertical="center"/>
    </xf>
    <xf numFmtId="0" fontId="45" fillId="0" borderId="4" xfId="0" applyFont="1" applyBorder="1" applyAlignment="1">
      <alignment vertical="center"/>
    </xf>
    <xf numFmtId="14" fontId="25" fillId="0" borderId="3" xfId="0" applyNumberFormat="1" applyFont="1" applyBorder="1" applyAlignment="1">
      <alignment horizontal="center" vertical="center" wrapText="1"/>
    </xf>
    <xf numFmtId="14" fontId="25" fillId="0" borderId="4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25" fillId="0" borderId="3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3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35" fillId="25" borderId="3" xfId="0" applyFont="1" applyFill="1" applyBorder="1" applyAlignment="1">
      <alignment wrapText="1"/>
    </xf>
    <xf numFmtId="0" fontId="0" fillId="25" borderId="6" xfId="0" applyFont="1" applyFill="1" applyBorder="1" applyAlignment="1">
      <alignment wrapText="1"/>
    </xf>
    <xf numFmtId="0" fontId="26" fillId="25" borderId="3" xfId="0" applyFont="1" applyFill="1" applyBorder="1" applyAlignment="1">
      <alignment horizontal="center" vertical="top"/>
    </xf>
    <xf numFmtId="0" fontId="26" fillId="25" borderId="6" xfId="0" applyFont="1" applyFill="1" applyBorder="1" applyAlignment="1">
      <alignment horizontal="center" vertical="top"/>
    </xf>
    <xf numFmtId="0" fontId="26" fillId="25" borderId="4" xfId="0" applyFont="1" applyFill="1" applyBorder="1" applyAlignment="1">
      <alignment horizontal="center" vertical="top"/>
    </xf>
    <xf numFmtId="0" fontId="41" fillId="2" borderId="0" xfId="0" applyFont="1" applyFill="1" applyBorder="1" applyAlignment="1">
      <alignment horizontal="left" vertical="top"/>
    </xf>
    <xf numFmtId="0" fontId="25" fillId="25" borderId="2" xfId="0" applyFont="1" applyFill="1" applyBorder="1" applyAlignment="1">
      <alignment horizontal="left" vertical="center"/>
    </xf>
    <xf numFmtId="0" fontId="25" fillId="25" borderId="3" xfId="0" applyFont="1" applyFill="1" applyBorder="1" applyAlignment="1">
      <alignment vertical="top" wrapText="1"/>
    </xf>
    <xf numFmtId="0" fontId="25" fillId="25" borderId="6" xfId="0" applyFont="1" applyFill="1" applyBorder="1" applyAlignment="1">
      <alignment vertical="top" wrapText="1"/>
    </xf>
    <xf numFmtId="0" fontId="25" fillId="25" borderId="4" xfId="0" applyFont="1" applyFill="1" applyBorder="1" applyAlignment="1">
      <alignment vertical="top" wrapText="1"/>
    </xf>
    <xf numFmtId="0" fontId="41" fillId="2" borderId="0" xfId="0" applyFont="1" applyFill="1" applyBorder="1" applyAlignment="1">
      <alignment horizontal="left" vertical="top" wrapText="1"/>
    </xf>
    <xf numFmtId="0" fontId="31" fillId="0" borderId="2" xfId="0" applyFont="1" applyBorder="1" applyAlignment="1">
      <alignment horizontal="center" vertical="center"/>
    </xf>
    <xf numFmtId="0" fontId="25" fillId="25" borderId="3" xfId="0" applyFont="1" applyFill="1" applyBorder="1" applyAlignment="1">
      <alignment horizontal="left"/>
    </xf>
    <xf numFmtId="0" fontId="25" fillId="25" borderId="6" xfId="0" applyFont="1" applyFill="1" applyBorder="1" applyAlignment="1">
      <alignment horizontal="left"/>
    </xf>
    <xf numFmtId="0" fontId="25" fillId="25" borderId="4" xfId="0" applyFont="1" applyFill="1" applyBorder="1" applyAlignment="1">
      <alignment horizontal="left"/>
    </xf>
    <xf numFmtId="0" fontId="25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top"/>
    </xf>
    <xf numFmtId="0" fontId="31" fillId="0" borderId="7" xfId="0" applyFont="1" applyBorder="1" applyAlignment="1">
      <alignment horizontal="center" vertical="top"/>
    </xf>
    <xf numFmtId="0" fontId="31" fillId="0" borderId="9" xfId="0" applyFont="1" applyBorder="1" applyAlignment="1">
      <alignment horizontal="center" vertical="top"/>
    </xf>
    <xf numFmtId="0" fontId="31" fillId="0" borderId="22" xfId="0" applyFont="1" applyBorder="1" applyAlignment="1">
      <alignment horizontal="center" vertical="top"/>
    </xf>
    <xf numFmtId="0" fontId="31" fillId="0" borderId="0" xfId="0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1" fillId="0" borderId="10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4" fontId="26" fillId="25" borderId="3" xfId="0" applyNumberFormat="1" applyFont="1" applyFill="1" applyBorder="1" applyAlignment="1">
      <alignment horizontal="center" wrapText="1"/>
    </xf>
    <xf numFmtId="4" fontId="43" fillId="25" borderId="6" xfId="0" applyNumberFormat="1" applyFont="1" applyFill="1" applyBorder="1" applyAlignment="1">
      <alignment horizontal="center" wrapText="1"/>
    </xf>
    <xf numFmtId="4" fontId="26" fillId="25" borderId="4" xfId="0" applyNumberFormat="1" applyFont="1" applyFill="1" applyBorder="1" applyAlignment="1">
      <alignment horizontal="center" wrapText="1"/>
    </xf>
    <xf numFmtId="0" fontId="25" fillId="25" borderId="4" xfId="0" applyFont="1" applyFill="1" applyBorder="1" applyAlignment="1">
      <alignment wrapText="1"/>
    </xf>
    <xf numFmtId="0" fontId="34" fillId="2" borderId="3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wrapText="1"/>
    </xf>
    <xf numFmtId="0" fontId="25" fillId="2" borderId="6" xfId="0" applyFont="1" applyFill="1" applyBorder="1" applyAlignment="1">
      <alignment horizontal="center" wrapText="1"/>
    </xf>
    <xf numFmtId="0" fontId="25" fillId="2" borderId="4" xfId="0" applyFont="1" applyFill="1" applyBorder="1" applyAlignment="1">
      <alignment horizontal="center" wrapText="1"/>
    </xf>
    <xf numFmtId="4" fontId="26" fillId="25" borderId="6" xfId="0" applyNumberFormat="1" applyFont="1" applyFill="1" applyBorder="1" applyAlignment="1">
      <alignment horizontal="center" wrapText="1"/>
    </xf>
    <xf numFmtId="0" fontId="25" fillId="2" borderId="3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3" fontId="25" fillId="0" borderId="3" xfId="0" applyNumberFormat="1" applyFont="1" applyFill="1" applyBorder="1" applyAlignment="1">
      <alignment horizontal="center" vertical="center" wrapText="1"/>
    </xf>
    <xf numFmtId="3" fontId="25" fillId="0" borderId="4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</cellXfs>
  <cellStyles count="56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urrency 2" xfId="2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 2" xfId="38"/>
    <cellStyle name="Hyperlink 3" xfId="37"/>
    <cellStyle name="Hyperlink 4" xfId="52"/>
    <cellStyle name="Input 2" xfId="39"/>
    <cellStyle name="Linked Cell 2" xfId="40"/>
    <cellStyle name="Neutral 2" xfId="41"/>
    <cellStyle name="Normaallaad" xfId="0" builtinId="0"/>
    <cellStyle name="Normal 2" xfId="1"/>
    <cellStyle name="Normal 2 2" xfId="42"/>
    <cellStyle name="Normal 3" xfId="43"/>
    <cellStyle name="Normal 3 2" xfId="53"/>
    <cellStyle name="Normal 4" xfId="44"/>
    <cellStyle name="Normal 5" xfId="3"/>
    <cellStyle name="Note 2" xfId="45"/>
    <cellStyle name="Output 2" xfId="46"/>
    <cellStyle name="Percent 2" xfId="47"/>
    <cellStyle name="Percent 2 2" xfId="55"/>
    <cellStyle name="Percent 3" xfId="54"/>
    <cellStyle name="Title 2" xfId="48"/>
    <cellStyle name="Total 2" xfId="49"/>
    <cellStyle name="Valuuta" xfId="51" builtinId="4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158749</xdr:rowOff>
    </xdr:from>
    <xdr:to>
      <xdr:col>2</xdr:col>
      <xdr:colOff>556682</xdr:colOff>
      <xdr:row>4</xdr:row>
      <xdr:rowOff>158749</xdr:rowOff>
    </xdr:to>
    <xdr:pic>
      <xdr:nvPicPr>
        <xdr:cNvPr id="4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158749"/>
          <a:ext cx="2620433" cy="846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7</xdr:row>
          <xdr:rowOff>19050</xdr:rowOff>
        </xdr:from>
        <xdr:to>
          <xdr:col>1</xdr:col>
          <xdr:colOff>476250</xdr:colOff>
          <xdr:row>8</xdr:row>
          <xdr:rowOff>38100</xdr:rowOff>
        </xdr:to>
        <xdr:sp macro="" textlink="">
          <xdr:nvSpPr>
            <xdr:cNvPr id="9228" name="Option Button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514350</xdr:colOff>
          <xdr:row>8</xdr:row>
          <xdr:rowOff>47625</xdr:rowOff>
        </xdr:to>
        <xdr:sp macro="" textlink="">
          <xdr:nvSpPr>
            <xdr:cNvPr id="9229" name="Option Button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45</xdr:row>
          <xdr:rowOff>133350</xdr:rowOff>
        </xdr:from>
        <xdr:to>
          <xdr:col>5</xdr:col>
          <xdr:colOff>342900</xdr:colOff>
          <xdr:row>46</xdr:row>
          <xdr:rowOff>133350</xdr:rowOff>
        </xdr:to>
        <xdr:sp macro="" textlink="">
          <xdr:nvSpPr>
            <xdr:cNvPr id="9231" name="Option Button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t-EE" sz="1100" b="0" i="0" u="none" strike="noStrike" baseline="0">
                  <a:solidFill>
                    <a:srgbClr val="000000"/>
                  </a:solidFill>
                  <a:latin typeface="Calibri"/>
                </a:rPr>
                <a:t>   Jah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45</xdr:row>
          <xdr:rowOff>123825</xdr:rowOff>
        </xdr:from>
        <xdr:to>
          <xdr:col>7</xdr:col>
          <xdr:colOff>447675</xdr:colOff>
          <xdr:row>46</xdr:row>
          <xdr:rowOff>142875</xdr:rowOff>
        </xdr:to>
        <xdr:sp macro="" textlink="">
          <xdr:nvSpPr>
            <xdr:cNvPr id="9233" name="Option Button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t-EE" sz="1100" b="0" i="0" u="none" strike="noStrike" baseline="0">
                  <a:solidFill>
                    <a:srgbClr val="000000"/>
                  </a:solidFill>
                  <a:latin typeface="Calibri"/>
                </a:rPr>
                <a:t>     Ei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T57"/>
  <sheetViews>
    <sheetView tabSelected="1" topLeftCell="A17" zoomScale="90" zoomScaleNormal="90" workbookViewId="0">
      <selection activeCell="S28" sqref="S28"/>
    </sheetView>
  </sheetViews>
  <sheetFormatPr defaultRowHeight="14.25"/>
  <cols>
    <col min="1" max="1" width="23.42578125" style="1" customWidth="1"/>
    <col min="2" max="12" width="9.7109375" style="1" customWidth="1"/>
    <col min="13" max="16384" width="9.140625" style="1"/>
  </cols>
  <sheetData>
    <row r="1" spans="1:20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29" t="s">
        <v>10</v>
      </c>
    </row>
    <row r="2" spans="1:20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29" t="s">
        <v>11</v>
      </c>
    </row>
    <row r="3" spans="1:20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30" t="s">
        <v>35</v>
      </c>
      <c r="M3" s="2"/>
    </row>
    <row r="4" spans="1:20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20" ht="15">
      <c r="A5" s="36" t="s">
        <v>24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20" ht="15.7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20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T7" s="2"/>
    </row>
    <row r="8" spans="1:20" ht="15">
      <c r="A8" s="12" t="s">
        <v>6</v>
      </c>
      <c r="B8" s="13"/>
      <c r="C8" s="12"/>
      <c r="D8" s="12" t="s">
        <v>12</v>
      </c>
      <c r="E8" s="12"/>
      <c r="F8" s="12"/>
      <c r="G8" s="13"/>
      <c r="H8" s="12"/>
      <c r="I8" s="14" t="s">
        <v>7</v>
      </c>
      <c r="J8" s="15">
        <v>2018</v>
      </c>
      <c r="K8" s="11"/>
      <c r="L8" s="11"/>
      <c r="T8" s="2"/>
    </row>
    <row r="9" spans="1:20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T9" s="2"/>
    </row>
    <row r="10" spans="1:20" ht="15">
      <c r="A10" s="52" t="s">
        <v>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4"/>
      <c r="T10" s="10"/>
    </row>
    <row r="11" spans="1:20">
      <c r="A11" s="5" t="s">
        <v>19</v>
      </c>
      <c r="B11" s="51" t="s">
        <v>36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T11" s="10"/>
    </row>
    <row r="12" spans="1:20" ht="42.75">
      <c r="A12" s="8" t="s">
        <v>16</v>
      </c>
      <c r="B12" s="25">
        <v>8</v>
      </c>
      <c r="C12" s="25">
        <v>0</v>
      </c>
      <c r="D12" s="25">
        <v>2</v>
      </c>
      <c r="E12" s="25">
        <v>3</v>
      </c>
      <c r="F12" s="25">
        <v>7</v>
      </c>
      <c r="G12" s="25">
        <v>7</v>
      </c>
      <c r="H12" s="25">
        <v>9</v>
      </c>
      <c r="I12" s="26">
        <v>1</v>
      </c>
      <c r="J12" s="74"/>
      <c r="K12" s="75"/>
      <c r="L12" s="76"/>
      <c r="T12" s="10"/>
    </row>
    <row r="13" spans="1:20">
      <c r="A13" s="9" t="s">
        <v>31</v>
      </c>
      <c r="B13" s="51" t="s">
        <v>37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T13" s="10"/>
    </row>
    <row r="14" spans="1:20" ht="16.5" customHeight="1">
      <c r="A14" s="8" t="s">
        <v>0</v>
      </c>
      <c r="B14" s="25">
        <v>6</v>
      </c>
      <c r="C14" s="25">
        <v>1</v>
      </c>
      <c r="D14" s="25">
        <v>9</v>
      </c>
      <c r="E14" s="25">
        <v>4</v>
      </c>
      <c r="F14" s="25">
        <v>1</v>
      </c>
      <c r="G14" s="25">
        <v>5</v>
      </c>
      <c r="H14" s="25">
        <v>7</v>
      </c>
      <c r="I14" s="26">
        <v>8</v>
      </c>
      <c r="J14" s="26">
        <v>0</v>
      </c>
      <c r="K14" s="26">
        <v>0</v>
      </c>
      <c r="L14" s="26">
        <v>16</v>
      </c>
      <c r="T14" s="2"/>
    </row>
    <row r="15" spans="1:20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20" ht="16.5" customHeight="1">
      <c r="A16" s="16" t="s">
        <v>29</v>
      </c>
      <c r="B16" s="16"/>
      <c r="C16" s="16"/>
      <c r="D16" s="16"/>
      <c r="E16" s="16"/>
      <c r="F16" s="11"/>
      <c r="G16" s="27"/>
      <c r="H16" s="11"/>
      <c r="I16" s="11"/>
      <c r="J16" s="11"/>
      <c r="K16" s="11"/>
      <c r="L16" s="11"/>
    </row>
    <row r="17" spans="1:13" ht="16.5" customHeight="1">
      <c r="A17" s="40" t="s">
        <v>9</v>
      </c>
      <c r="B17" s="49"/>
      <c r="C17" s="50"/>
      <c r="D17" s="40" t="s">
        <v>27</v>
      </c>
      <c r="E17" s="55"/>
      <c r="F17" s="56"/>
      <c r="G17" s="40" t="s">
        <v>30</v>
      </c>
      <c r="H17" s="55"/>
      <c r="I17" s="56"/>
      <c r="J17" s="11"/>
      <c r="K17" s="11"/>
      <c r="L17" s="11"/>
    </row>
    <row r="18" spans="1:13" ht="15">
      <c r="A18" s="42" t="s">
        <v>5</v>
      </c>
      <c r="B18" s="43"/>
      <c r="C18" s="44"/>
      <c r="D18" s="45">
        <v>96283</v>
      </c>
      <c r="E18" s="46"/>
      <c r="F18" s="47"/>
      <c r="G18" s="45">
        <v>96283</v>
      </c>
      <c r="H18" s="46"/>
      <c r="I18" s="47"/>
      <c r="J18" s="11"/>
      <c r="K18" s="11"/>
      <c r="L18" s="11"/>
    </row>
    <row r="19" spans="1:13" ht="16.5" customHeight="1">
      <c r="A19" s="42" t="s">
        <v>20</v>
      </c>
      <c r="B19" s="84"/>
      <c r="C19" s="84"/>
      <c r="D19" s="45">
        <v>20000</v>
      </c>
      <c r="E19" s="46"/>
      <c r="F19" s="47"/>
      <c r="G19" s="45">
        <v>20000</v>
      </c>
      <c r="H19" s="46"/>
      <c r="I19" s="47"/>
      <c r="J19" s="11"/>
      <c r="K19" s="11"/>
      <c r="L19" s="11"/>
    </row>
    <row r="20" spans="1:13" ht="16.5" customHeight="1">
      <c r="A20" s="83" t="s">
        <v>15</v>
      </c>
      <c r="B20" s="43"/>
      <c r="C20" s="44"/>
      <c r="D20" s="66">
        <f>SUM(D18:F19)</f>
        <v>116283</v>
      </c>
      <c r="E20" s="67"/>
      <c r="F20" s="68"/>
      <c r="G20" s="66">
        <f>SUM(G18:I19)</f>
        <v>116283</v>
      </c>
      <c r="H20" s="67"/>
      <c r="I20" s="68"/>
      <c r="J20" s="11"/>
      <c r="K20" s="11"/>
      <c r="L20" s="11"/>
      <c r="M20" s="19"/>
    </row>
    <row r="21" spans="1:13" ht="16.5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3" ht="16.5" customHeight="1">
      <c r="A22" s="38" t="s">
        <v>25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1:13" ht="87" customHeight="1">
      <c r="A23" s="24" t="s">
        <v>14</v>
      </c>
      <c r="B23" s="85" t="s">
        <v>8</v>
      </c>
      <c r="C23" s="86"/>
      <c r="D23" s="87"/>
      <c r="E23" s="40" t="s">
        <v>17</v>
      </c>
      <c r="F23" s="41"/>
      <c r="G23" s="39" t="s">
        <v>23</v>
      </c>
      <c r="H23" s="39"/>
      <c r="I23" s="40" t="s">
        <v>22</v>
      </c>
      <c r="J23" s="41"/>
      <c r="K23" s="40" t="s">
        <v>18</v>
      </c>
      <c r="L23" s="41"/>
    </row>
    <row r="24" spans="1:13" ht="31.5" customHeight="1">
      <c r="A24" s="34" t="s">
        <v>40</v>
      </c>
      <c r="B24" s="69" t="s">
        <v>43</v>
      </c>
      <c r="C24" s="70"/>
      <c r="D24" s="71"/>
      <c r="E24" s="57">
        <f>69488+81789</f>
        <v>151277</v>
      </c>
      <c r="F24" s="58"/>
      <c r="G24" s="57">
        <f>69488+81789</f>
        <v>151277</v>
      </c>
      <c r="H24" s="58"/>
      <c r="I24" s="124"/>
      <c r="J24" s="125"/>
      <c r="K24" s="126" t="s">
        <v>65</v>
      </c>
      <c r="L24" s="127"/>
    </row>
    <row r="25" spans="1:13" ht="30" customHeight="1">
      <c r="A25" s="34" t="s">
        <v>47</v>
      </c>
      <c r="B25" s="59" t="s">
        <v>50</v>
      </c>
      <c r="C25" s="60"/>
      <c r="D25" s="61"/>
      <c r="E25" s="62">
        <v>0</v>
      </c>
      <c r="F25" s="63"/>
      <c r="G25" s="62">
        <v>0</v>
      </c>
      <c r="H25" s="63"/>
      <c r="I25" s="124"/>
      <c r="J25" s="125"/>
      <c r="K25" s="126" t="s">
        <v>65</v>
      </c>
      <c r="L25" s="127"/>
    </row>
    <row r="26" spans="1:13" ht="30" customHeight="1">
      <c r="A26" s="34" t="s">
        <v>48</v>
      </c>
      <c r="B26" s="59" t="s">
        <v>51</v>
      </c>
      <c r="C26" s="60"/>
      <c r="D26" s="61"/>
      <c r="E26" s="62">
        <v>0</v>
      </c>
      <c r="F26" s="63"/>
      <c r="G26" s="62">
        <v>0</v>
      </c>
      <c r="H26" s="63"/>
      <c r="I26" s="124"/>
      <c r="J26" s="125"/>
      <c r="K26" s="126" t="s">
        <v>65</v>
      </c>
      <c r="L26" s="127"/>
    </row>
    <row r="27" spans="1:13" ht="30" customHeight="1">
      <c r="A27" s="34" t="s">
        <v>49</v>
      </c>
      <c r="B27" s="59" t="s">
        <v>52</v>
      </c>
      <c r="C27" s="60"/>
      <c r="D27" s="61"/>
      <c r="E27" s="62">
        <v>0</v>
      </c>
      <c r="F27" s="63"/>
      <c r="G27" s="62">
        <v>0</v>
      </c>
      <c r="H27" s="63"/>
      <c r="I27" s="124"/>
      <c r="J27" s="125"/>
      <c r="K27" s="126" t="s">
        <v>65</v>
      </c>
      <c r="L27" s="127"/>
    </row>
    <row r="28" spans="1:13" ht="30" customHeight="1">
      <c r="A28" s="34" t="s">
        <v>56</v>
      </c>
      <c r="B28" s="59" t="s">
        <v>53</v>
      </c>
      <c r="C28" s="60"/>
      <c r="D28" s="61"/>
      <c r="E28" s="62">
        <f>22806+2907</f>
        <v>25713</v>
      </c>
      <c r="F28" s="63"/>
      <c r="G28" s="62">
        <f>22806+2907</f>
        <v>25713</v>
      </c>
      <c r="H28" s="63"/>
      <c r="I28" s="126"/>
      <c r="J28" s="127"/>
      <c r="K28" s="126" t="s">
        <v>65</v>
      </c>
      <c r="L28" s="127"/>
    </row>
    <row r="29" spans="1:13" ht="30" customHeight="1">
      <c r="A29" s="34" t="s">
        <v>57</v>
      </c>
      <c r="B29" s="59" t="s">
        <v>54</v>
      </c>
      <c r="C29" s="60"/>
      <c r="D29" s="61"/>
      <c r="E29" s="62">
        <f>30691+2023</f>
        <v>32714</v>
      </c>
      <c r="F29" s="63"/>
      <c r="G29" s="62">
        <f>30691+2023</f>
        <v>32714</v>
      </c>
      <c r="H29" s="63"/>
      <c r="I29" s="126"/>
      <c r="J29" s="127"/>
      <c r="K29" s="126" t="s">
        <v>65</v>
      </c>
      <c r="L29" s="127"/>
    </row>
    <row r="30" spans="1:13" ht="30" customHeight="1">
      <c r="A30" s="34" t="s">
        <v>58</v>
      </c>
      <c r="B30" s="59" t="s">
        <v>55</v>
      </c>
      <c r="C30" s="60"/>
      <c r="D30" s="61"/>
      <c r="E30" s="62">
        <f>23634+5163</f>
        <v>28797</v>
      </c>
      <c r="F30" s="63"/>
      <c r="G30" s="62">
        <f>23634+5163</f>
        <v>28797</v>
      </c>
      <c r="H30" s="63"/>
      <c r="I30" s="126"/>
      <c r="J30" s="127"/>
      <c r="K30" s="126" t="s">
        <v>65</v>
      </c>
      <c r="L30" s="127"/>
    </row>
    <row r="31" spans="1:13" ht="49.5" customHeight="1">
      <c r="A31" s="34" t="s">
        <v>59</v>
      </c>
      <c r="B31" s="59" t="s">
        <v>62</v>
      </c>
      <c r="C31" s="60"/>
      <c r="D31" s="61"/>
      <c r="E31" s="57">
        <v>0</v>
      </c>
      <c r="F31" s="58"/>
      <c r="G31" s="57">
        <v>0</v>
      </c>
      <c r="H31" s="58"/>
      <c r="I31" s="126"/>
      <c r="J31" s="127"/>
      <c r="K31" s="126" t="s">
        <v>65</v>
      </c>
      <c r="L31" s="127"/>
    </row>
    <row r="32" spans="1:13" ht="45.75" customHeight="1">
      <c r="A32" s="34" t="s">
        <v>60</v>
      </c>
      <c r="B32" s="59" t="s">
        <v>63</v>
      </c>
      <c r="C32" s="60"/>
      <c r="D32" s="61"/>
      <c r="E32" s="57">
        <v>0</v>
      </c>
      <c r="F32" s="58"/>
      <c r="G32" s="57">
        <v>0</v>
      </c>
      <c r="H32" s="58"/>
      <c r="I32" s="126"/>
      <c r="J32" s="127"/>
      <c r="K32" s="126" t="s">
        <v>65</v>
      </c>
      <c r="L32" s="127"/>
    </row>
    <row r="33" spans="1:13" ht="48.75" customHeight="1">
      <c r="A33" s="34" t="s">
        <v>61</v>
      </c>
      <c r="B33" s="59" t="s">
        <v>64</v>
      </c>
      <c r="C33" s="60"/>
      <c r="D33" s="61"/>
      <c r="E33" s="57">
        <v>0</v>
      </c>
      <c r="F33" s="58"/>
      <c r="G33" s="57">
        <v>0</v>
      </c>
      <c r="H33" s="58"/>
      <c r="I33" s="126"/>
      <c r="J33" s="127"/>
      <c r="K33" s="126" t="s">
        <v>65</v>
      </c>
      <c r="L33" s="127"/>
    </row>
    <row r="34" spans="1:13" ht="33.75" customHeight="1">
      <c r="A34" s="34" t="s">
        <v>41</v>
      </c>
      <c r="B34" s="59" t="s">
        <v>44</v>
      </c>
      <c r="C34" s="60"/>
      <c r="D34" s="61"/>
      <c r="E34" s="57">
        <v>91921</v>
      </c>
      <c r="F34" s="58"/>
      <c r="G34" s="57">
        <v>91921</v>
      </c>
      <c r="H34" s="58"/>
      <c r="I34" s="124"/>
      <c r="J34" s="125"/>
      <c r="K34" s="126" t="s">
        <v>65</v>
      </c>
      <c r="L34" s="127"/>
    </row>
    <row r="35" spans="1:13" ht="16.5" customHeight="1">
      <c r="A35" s="34" t="s">
        <v>42</v>
      </c>
      <c r="B35" s="59" t="s">
        <v>45</v>
      </c>
      <c r="C35" s="60"/>
      <c r="D35" s="61"/>
      <c r="E35" s="62"/>
      <c r="F35" s="63"/>
      <c r="G35" s="62"/>
      <c r="H35" s="63"/>
      <c r="I35" s="124">
        <v>30000</v>
      </c>
      <c r="J35" s="125"/>
      <c r="K35" s="126" t="s">
        <v>46</v>
      </c>
      <c r="L35" s="127"/>
    </row>
    <row r="36" spans="1:13" ht="16.5" customHeight="1">
      <c r="A36" s="33"/>
      <c r="B36" s="77"/>
      <c r="C36" s="78"/>
      <c r="D36" s="79"/>
      <c r="E36" s="62"/>
      <c r="F36" s="63"/>
      <c r="G36" s="62"/>
      <c r="H36" s="63"/>
      <c r="I36" s="64"/>
      <c r="J36" s="65"/>
      <c r="K36" s="72"/>
      <c r="L36" s="73"/>
    </row>
    <row r="37" spans="1:13">
      <c r="A37" s="33"/>
      <c r="B37" s="80"/>
      <c r="C37" s="81"/>
      <c r="D37" s="82"/>
      <c r="E37" s="57"/>
      <c r="F37" s="58"/>
      <c r="G37" s="62"/>
      <c r="H37" s="63"/>
      <c r="I37" s="64"/>
      <c r="J37" s="65"/>
      <c r="K37" s="72"/>
      <c r="L37" s="73"/>
    </row>
    <row r="38" spans="1:13" ht="15">
      <c r="A38" s="7" t="s">
        <v>1</v>
      </c>
      <c r="B38" s="90"/>
      <c r="C38" s="91"/>
      <c r="D38" s="92"/>
      <c r="E38" s="110">
        <f>SUM(E24:F37)</f>
        <v>330422</v>
      </c>
      <c r="F38" s="111"/>
      <c r="G38" s="110">
        <f>SUM(G24:H37)</f>
        <v>330422</v>
      </c>
      <c r="H38" s="112"/>
      <c r="I38" s="119">
        <f>SUM(I34:J37)</f>
        <v>30000</v>
      </c>
      <c r="J38" s="112"/>
      <c r="K38" s="42"/>
      <c r="L38" s="113"/>
    </row>
    <row r="39" spans="1:13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13" ht="15">
      <c r="A40" s="20" t="s">
        <v>21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8"/>
      <c r="M40" s="2"/>
    </row>
    <row r="41" spans="1:13">
      <c r="A41" s="101" t="s">
        <v>38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3"/>
      <c r="M41" s="2"/>
    </row>
    <row r="42" spans="1:13">
      <c r="A42" s="104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6"/>
      <c r="M42" s="2"/>
    </row>
    <row r="43" spans="1:13">
      <c r="A43" s="10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9"/>
      <c r="M43" s="2"/>
    </row>
    <row r="44" spans="1:13" ht="16.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3" ht="72" customHeight="1">
      <c r="A45" s="95" t="s">
        <v>26</v>
      </c>
      <c r="B45" s="96"/>
      <c r="C45" s="96"/>
      <c r="D45" s="96"/>
      <c r="E45" s="96"/>
      <c r="F45" s="97"/>
      <c r="G45" s="114"/>
      <c r="H45" s="115"/>
      <c r="I45" s="11"/>
      <c r="J45" s="11"/>
      <c r="K45" s="11"/>
      <c r="L45" s="11"/>
    </row>
    <row r="46" spans="1:13">
      <c r="A46" s="95" t="s">
        <v>34</v>
      </c>
      <c r="B46" s="96"/>
      <c r="C46" s="96"/>
      <c r="D46" s="97"/>
      <c r="E46" s="120"/>
      <c r="F46" s="121"/>
      <c r="G46" s="122"/>
      <c r="H46" s="123"/>
      <c r="I46" s="11"/>
      <c r="J46" s="11"/>
      <c r="K46" s="11"/>
      <c r="L46" s="11"/>
    </row>
    <row r="47" spans="1:13" ht="24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"/>
    </row>
    <row r="48" spans="1:13" ht="15">
      <c r="A48" s="20" t="s">
        <v>33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8"/>
      <c r="M48" s="4"/>
    </row>
    <row r="49" spans="1:13" ht="28.5" customHeight="1">
      <c r="A49" s="116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8"/>
      <c r="M49" s="6"/>
    </row>
    <row r="50" spans="1:13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6"/>
    </row>
    <row r="51" spans="1:13" ht="29.25" customHeight="1">
      <c r="A51" s="21" t="s">
        <v>3</v>
      </c>
      <c r="B51" s="22"/>
      <c r="C51" s="22"/>
      <c r="D51" s="23"/>
      <c r="E51" s="98" t="s">
        <v>39</v>
      </c>
      <c r="F51" s="99"/>
      <c r="G51" s="99"/>
      <c r="H51" s="99"/>
      <c r="I51" s="99"/>
      <c r="J51" s="99"/>
      <c r="K51" s="99"/>
      <c r="L51" s="100"/>
    </row>
    <row r="52" spans="1:13">
      <c r="A52" s="89" t="s">
        <v>2</v>
      </c>
      <c r="B52" s="89"/>
      <c r="C52" s="89"/>
      <c r="D52" s="89"/>
      <c r="E52" s="94" t="s">
        <v>37</v>
      </c>
      <c r="F52" s="94"/>
      <c r="G52" s="94"/>
      <c r="H52" s="94"/>
      <c r="I52" s="94"/>
      <c r="J52" s="94"/>
      <c r="K52" s="94"/>
      <c r="L52" s="94"/>
    </row>
    <row r="53" spans="1:13">
      <c r="A53" s="89" t="s">
        <v>13</v>
      </c>
      <c r="B53" s="89"/>
      <c r="C53" s="89"/>
      <c r="D53" s="89"/>
      <c r="E53" s="28">
        <v>0</v>
      </c>
      <c r="F53" s="28">
        <v>8</v>
      </c>
      <c r="G53" s="28">
        <v>0</v>
      </c>
      <c r="H53" s="28">
        <v>2</v>
      </c>
      <c r="I53" s="28">
        <v>2</v>
      </c>
      <c r="J53" s="28">
        <v>0</v>
      </c>
      <c r="K53" s="28">
        <v>1</v>
      </c>
      <c r="L53" s="28">
        <v>8</v>
      </c>
    </row>
    <row r="54" spans="1:13">
      <c r="A54" s="32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1:13">
      <c r="A55" s="93" t="s">
        <v>28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</row>
    <row r="56" spans="1:13">
      <c r="A56" s="88" t="s">
        <v>32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</row>
    <row r="57" spans="1:13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</sheetData>
  <mergeCells count="120">
    <mergeCell ref="K25:L25"/>
    <mergeCell ref="I28:J28"/>
    <mergeCell ref="K28:L28"/>
    <mergeCell ref="B31:D31"/>
    <mergeCell ref="E31:F31"/>
    <mergeCell ref="G31:H31"/>
    <mergeCell ref="I31:J31"/>
    <mergeCell ref="K31:L31"/>
    <mergeCell ref="B29:D29"/>
    <mergeCell ref="E29:F29"/>
    <mergeCell ref="G29:H29"/>
    <mergeCell ref="I29:J29"/>
    <mergeCell ref="K29:L29"/>
    <mergeCell ref="B30:D30"/>
    <mergeCell ref="E30:F30"/>
    <mergeCell ref="G30:H30"/>
    <mergeCell ref="I30:J30"/>
    <mergeCell ref="K26:L26"/>
    <mergeCell ref="K30:L30"/>
    <mergeCell ref="A56:L56"/>
    <mergeCell ref="A52:D52"/>
    <mergeCell ref="A53:D53"/>
    <mergeCell ref="B38:D38"/>
    <mergeCell ref="A55:L55"/>
    <mergeCell ref="E52:L52"/>
    <mergeCell ref="A45:F45"/>
    <mergeCell ref="E51:L51"/>
    <mergeCell ref="A41:L43"/>
    <mergeCell ref="E38:F38"/>
    <mergeCell ref="G38:H38"/>
    <mergeCell ref="K38:L38"/>
    <mergeCell ref="A46:D46"/>
    <mergeCell ref="G45:H45"/>
    <mergeCell ref="A49:L49"/>
    <mergeCell ref="I38:J38"/>
    <mergeCell ref="A39:L39"/>
    <mergeCell ref="A50:L50"/>
    <mergeCell ref="E46:F46"/>
    <mergeCell ref="G46:H46"/>
    <mergeCell ref="A44:L44"/>
    <mergeCell ref="A47:L47"/>
    <mergeCell ref="K37:L37"/>
    <mergeCell ref="K36:L36"/>
    <mergeCell ref="E37:F37"/>
    <mergeCell ref="G36:H36"/>
    <mergeCell ref="G37:H37"/>
    <mergeCell ref="I36:J36"/>
    <mergeCell ref="I37:J37"/>
    <mergeCell ref="J12:L12"/>
    <mergeCell ref="B36:D36"/>
    <mergeCell ref="B37:D37"/>
    <mergeCell ref="K35:L35"/>
    <mergeCell ref="A20:C20"/>
    <mergeCell ref="A19:C19"/>
    <mergeCell ref="D20:F20"/>
    <mergeCell ref="B35:D35"/>
    <mergeCell ref="I34:J34"/>
    <mergeCell ref="I35:J35"/>
    <mergeCell ref="K34:L34"/>
    <mergeCell ref="I23:J23"/>
    <mergeCell ref="E35:F35"/>
    <mergeCell ref="B23:D23"/>
    <mergeCell ref="E23:F23"/>
    <mergeCell ref="B34:D34"/>
    <mergeCell ref="K24:L24"/>
    <mergeCell ref="G17:I17"/>
    <mergeCell ref="G18:I18"/>
    <mergeCell ref="G19:I19"/>
    <mergeCell ref="G20:I20"/>
    <mergeCell ref="B24:D24"/>
    <mergeCell ref="E24:F24"/>
    <mergeCell ref="G24:H24"/>
    <mergeCell ref="I24:J24"/>
    <mergeCell ref="B28:D28"/>
    <mergeCell ref="E28:F28"/>
    <mergeCell ref="G28:H28"/>
    <mergeCell ref="B25:D25"/>
    <mergeCell ref="E25:F25"/>
    <mergeCell ref="G25:H25"/>
    <mergeCell ref="I25:J25"/>
    <mergeCell ref="E26:F26"/>
    <mergeCell ref="G26:H26"/>
    <mergeCell ref="I26:J26"/>
    <mergeCell ref="E36:F36"/>
    <mergeCell ref="G34:H34"/>
    <mergeCell ref="G35:H35"/>
    <mergeCell ref="B33:D33"/>
    <mergeCell ref="E33:F33"/>
    <mergeCell ref="G33:H33"/>
    <mergeCell ref="I33:J33"/>
    <mergeCell ref="K33:L33"/>
    <mergeCell ref="B32:D32"/>
    <mergeCell ref="E32:F32"/>
    <mergeCell ref="G32:H32"/>
    <mergeCell ref="I32:J32"/>
    <mergeCell ref="K32:L32"/>
    <mergeCell ref="A57:L57"/>
    <mergeCell ref="A5:L5"/>
    <mergeCell ref="A7:L7"/>
    <mergeCell ref="A21:L21"/>
    <mergeCell ref="A22:L22"/>
    <mergeCell ref="G23:H23"/>
    <mergeCell ref="K23:L23"/>
    <mergeCell ref="A18:C18"/>
    <mergeCell ref="D18:F18"/>
    <mergeCell ref="D19:F19"/>
    <mergeCell ref="A6:L6"/>
    <mergeCell ref="A17:C17"/>
    <mergeCell ref="B11:L11"/>
    <mergeCell ref="A10:L10"/>
    <mergeCell ref="B13:L13"/>
    <mergeCell ref="A9:L9"/>
    <mergeCell ref="D17:F17"/>
    <mergeCell ref="E34:F34"/>
    <mergeCell ref="B27:D27"/>
    <mergeCell ref="E27:F27"/>
    <mergeCell ref="G27:H27"/>
    <mergeCell ref="I27:J27"/>
    <mergeCell ref="K27:L27"/>
    <mergeCell ref="B26:D26"/>
  </mergeCells>
  <pageMargins left="0.43307086614173229" right="0.23622047244094491" top="0.55118110236220474" bottom="0.55118110236220474" header="0.31496062992125984" footer="0.31496062992125984"/>
  <pageSetup paperSize="9" fitToHeight="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8" r:id="rId4" name="Option Button 12">
              <controlPr defaultSize="0" autoFill="0" autoLine="0" autoPict="0">
                <anchor moveWithCells="1">
                  <from>
                    <xdr:col>1</xdr:col>
                    <xdr:colOff>219075</xdr:colOff>
                    <xdr:row>7</xdr:row>
                    <xdr:rowOff>19050</xdr:rowOff>
                  </from>
                  <to>
                    <xdr:col>1</xdr:col>
                    <xdr:colOff>476250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5" name="Option Button 13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514350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6" name="Option Button 15">
              <controlPr defaultSize="0" autoFill="0" autoLine="0" autoPict="0">
                <anchor moveWithCells="1">
                  <from>
                    <xdr:col>4</xdr:col>
                    <xdr:colOff>533400</xdr:colOff>
                    <xdr:row>45</xdr:row>
                    <xdr:rowOff>133350</xdr:rowOff>
                  </from>
                  <to>
                    <xdr:col>5</xdr:col>
                    <xdr:colOff>342900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7" name="Option Button 17">
              <controlPr defaultSize="0" autoFill="0" autoLine="0" autoPict="0">
                <anchor moveWithCells="1">
                  <from>
                    <xdr:col>6</xdr:col>
                    <xdr:colOff>590550</xdr:colOff>
                    <xdr:row>45</xdr:row>
                    <xdr:rowOff>123825</xdr:rowOff>
                  </from>
                  <to>
                    <xdr:col>7</xdr:col>
                    <xdr:colOff>447675</xdr:colOff>
                    <xdr:row>46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Rakenduskava A,Bosa</vt:lpstr>
    </vt:vector>
  </TitlesOfParts>
  <Company>PRIA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Marje Ääremaa</dc:creator>
  <cp:lastModifiedBy>Aive Tamm</cp:lastModifiedBy>
  <cp:lastPrinted>2015-11-02T11:12:41Z</cp:lastPrinted>
  <dcterms:created xsi:type="dcterms:W3CDTF">2015-03-11T09:46:10Z</dcterms:created>
  <dcterms:modified xsi:type="dcterms:W3CDTF">2018-01-26T11:38:19Z</dcterms:modified>
</cp:coreProperties>
</file>